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_xlnm.Print_Area" localSheetId="0">EAA!$A$1:$H$43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<sst xmlns="http://schemas.openxmlformats.org/spreadsheetml/2006/main" count="41" uniqueCount="41">
  <si>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</si>
  <si>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</si>
  <si>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</si>
  <si>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</si>
  <si>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</si>
  <si>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</si>
  <si>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</si>
  <si>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</si>
  <si>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</si>
  <si>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</si>
  <si>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</si>
  <si>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</si>
  <si>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</si>
  <si>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</si>
  <si>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</si>
  <si>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</si>
  <si>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</si>
  <si>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</si>
  <si>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</si>
  <si>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</si>
  <si>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</si>
  <si>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</si>
  <si>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</si>
  <si>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</si>
  <si>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</si>
  <si>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</si>
  <si>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</si>
  <si>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</si>
  <si>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</si>
  <si>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</si>
  <si>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1 de Enero al 31 de Diciembre de 2024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</si>
  <si>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</si>
  <si>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</si>
  <si>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</si>
  <si>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TEC. OSCAR ALEJANDRO DERMA DELGADO</t>
  </si>
  <si>
    <t xml:space="preserve">                                                                       MTRA. ANGELICA TERRAZAS LARA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</si>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</sst>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sqref="A1:H43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2" t="s">
        <v>31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30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240052532.65000004</v>
      </c>
      <c r="D8" s="7">
        <f>SUM(D10,D19)</f>
        <v>171300811.41</v>
      </c>
      <c r="E8" s="7">
        <f>SUM(E10,E19)</f>
        <v>164731917.33000001</v>
      </c>
      <c r="F8" s="7">
        <f>C8+D8-E8</f>
        <v>246621426.73000005</v>
      </c>
      <c r="G8" s="7">
        <f>F8-C8</f>
        <v>6568894.0800000131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5389255.6799999997</v>
      </c>
      <c r="D10" s="7">
        <f>SUM(D11:D17)</f>
        <v>158466006.81</v>
      </c>
      <c r="E10" s="7">
        <f>SUM(E11:E17)</f>
        <v>159360764.53</v>
      </c>
      <c r="F10" s="7">
        <f t="shared" ref="F10:F17" si="0">C10+D10-E10</f>
        <v>4494497.9600000083</v>
      </c>
      <c r="G10" s="7">
        <f t="shared" ref="G10:G17" si="1">F10-C10</f>
        <v>-894757.71999999136</v>
      </c>
    </row>
    <row r="11" spans="2:7" x14ac:dyDescent="0.2">
      <c r="B11" s="3" t="s">
        <v>6</v>
      </c>
      <c r="C11" s="8">
        <v>5389255.6799999997</v>
      </c>
      <c r="D11" s="8">
        <v>110731078.06999999</v>
      </c>
      <c r="E11" s="8">
        <v>111625835.81999999</v>
      </c>
      <c r="F11" s="12">
        <f t="shared" si="0"/>
        <v>4494497.9300000072</v>
      </c>
      <c r="G11" s="12">
        <f t="shared" si="1"/>
        <v>-894757.74999999255</v>
      </c>
    </row>
    <row r="12" spans="2:7" x14ac:dyDescent="0.2">
      <c r="B12" s="3" t="s">
        <v>7</v>
      </c>
      <c r="C12" s="8">
        <v>0</v>
      </c>
      <c r="D12" s="8">
        <v>47734928.740000002</v>
      </c>
      <c r="E12" s="8">
        <v>47734928.710000001</v>
      </c>
      <c r="F12" s="12">
        <f t="shared" si="0"/>
        <v>3.0000001192092896E-2</v>
      </c>
      <c r="G12" s="12">
        <f t="shared" si="1"/>
        <v>3.0000001192092896E-2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234663276.97000003</v>
      </c>
      <c r="D19" s="7">
        <f>SUM(D20:D28)</f>
        <v>12834804.6</v>
      </c>
      <c r="E19" s="7">
        <f>SUM(E20:E28)</f>
        <v>5371152.7999999998</v>
      </c>
      <c r="F19" s="7">
        <f t="shared" ref="F19:F28" si="2">C19+D19-E19</f>
        <v>242126928.77000001</v>
      </c>
      <c r="G19" s="7">
        <f t="shared" ref="G19:G28" si="3">F19-C19</f>
        <v>7463651.7999999821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114986334.19</v>
      </c>
      <c r="D21" s="8">
        <v>2427925.66</v>
      </c>
      <c r="E21" s="8">
        <v>5252880.74</v>
      </c>
      <c r="F21" s="12">
        <f t="shared" si="2"/>
        <v>112161379.11</v>
      </c>
      <c r="G21" s="12">
        <f t="shared" si="3"/>
        <v>-2824955.0799999982</v>
      </c>
    </row>
    <row r="22" spans="1:7" ht="24" x14ac:dyDescent="0.2">
      <c r="A22" s="16" t="s">
        <v>16</v>
      </c>
      <c r="B22" s="3" t="s">
        <v>17</v>
      </c>
      <c r="C22" s="8">
        <v>118921653.42</v>
      </c>
      <c r="D22" s="8">
        <v>10270896.85</v>
      </c>
      <c r="E22" s="8">
        <v>0</v>
      </c>
      <c r="F22" s="12">
        <f t="shared" si="2"/>
        <v>129192550.27</v>
      </c>
      <c r="G22" s="12">
        <f t="shared" si="3"/>
        <v>10270896.849999994</v>
      </c>
    </row>
    <row r="23" spans="1:7" x14ac:dyDescent="0.2">
      <c r="B23" s="3" t="s">
        <v>18</v>
      </c>
      <c r="C23" s="8">
        <v>5858323.5199999996</v>
      </c>
      <c r="D23" s="8">
        <v>135982.09</v>
      </c>
      <c r="E23" s="8">
        <v>0</v>
      </c>
      <c r="F23" s="12">
        <f t="shared" si="2"/>
        <v>5994305.6099999994</v>
      </c>
      <c r="G23" s="12">
        <f t="shared" si="3"/>
        <v>135982.08999999985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-5103034.16</v>
      </c>
      <c r="D25" s="8">
        <v>0</v>
      </c>
      <c r="E25" s="8">
        <v>118272.06</v>
      </c>
      <c r="F25" s="12">
        <f t="shared" si="2"/>
        <v>-5221306.22</v>
      </c>
      <c r="G25" s="12">
        <f t="shared" si="3"/>
        <v>-118272.05999999959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4" s="18" customFormat="1" x14ac:dyDescent="0.2"/>
    <row r="34" spans="2:4" s="18" customFormat="1" x14ac:dyDescent="0.2"/>
    <row r="35" spans="2:4" s="18" customFormat="1" x14ac:dyDescent="0.2">
      <c r="B35" s="18" t="s">
        <v>32</v>
      </c>
      <c r="D35" s="18" t="s">
        <v>33</v>
      </c>
    </row>
    <row r="36" spans="2:4" s="18" customFormat="1" x14ac:dyDescent="0.2">
      <c r="B36" s="20" t="s">
        <v>34</v>
      </c>
      <c r="D36" s="21" t="s">
        <v>35</v>
      </c>
    </row>
    <row r="37" spans="2:4" s="18" customFormat="1" x14ac:dyDescent="0.2">
      <c r="B37" s="20" t="s">
        <v>36</v>
      </c>
      <c r="D37" s="21" t="s">
        <v>37</v>
      </c>
    </row>
    <row r="38" spans="2:4" s="18" customFormat="1" x14ac:dyDescent="0.2"/>
    <row r="39" spans="2:4" s="18" customFormat="1" x14ac:dyDescent="0.2"/>
    <row r="40" spans="2:4" s="18" customFormat="1" x14ac:dyDescent="0.2"/>
    <row r="41" spans="2:4" s="18" customFormat="1" x14ac:dyDescent="0.2">
      <c r="B41" s="18" t="s">
        <v>38</v>
      </c>
    </row>
    <row r="42" spans="2:4" s="18" customFormat="1" x14ac:dyDescent="0.2">
      <c r="B42" s="18" t="s">
        <v>39</v>
      </c>
    </row>
    <row r="43" spans="2:4" s="18" customFormat="1" x14ac:dyDescent="0.2">
      <c r="B43" s="18" t="s">
        <v>40</v>
      </c>
    </row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cp:lastPrinted>2025-01-20T14:44:02Z</cp:lastPrinted>
  <dcterms:created xsi:type="dcterms:W3CDTF">2019-12-03T19:14:48Z</dcterms:created>
  <dcterms:modified xsi:type="dcterms:W3CDTF">2025-01-20T14:44:05Z</dcterms:modified>
</cp:coreProperties>
</file>